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D059033B-3034-4B4F-B9BB-BFE61560A1D5}" xr6:coauthVersionLast="47" xr6:coauthVersionMax="47" xr10:uidLastSave="{00000000-0000-0000-0000-000000000000}"/>
  <bookViews>
    <workbookView xWindow="-120" yWindow="-120" windowWidth="29040" windowHeight="15840" xr2:uid="{EA99A9F7-3726-430A-BC37-5B1234D343E6}"/>
  </bookViews>
  <sheets>
    <sheet name="6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'6.13'!$A$1:$F$55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E21" i="1" s="1"/>
</calcChain>
</file>

<file path=xl/sharedStrings.xml><?xml version="1.0" encoding="utf-8"?>
<sst xmlns="http://schemas.openxmlformats.org/spreadsheetml/2006/main" count="14" uniqueCount="14">
  <si>
    <t xml:space="preserve">LA INDUSTRIA DE LA ALIMENTACIÓN </t>
  </si>
  <si>
    <t>6.13. Serie histórica de población activa, ocupada y parada</t>
  </si>
  <si>
    <r>
      <t>en la Industria  de la Alimentación (miles de personas)</t>
    </r>
    <r>
      <rPr>
        <vertAlign val="superscript"/>
        <sz val="12"/>
        <rFont val="Klinic Slab Book"/>
        <family val="3"/>
      </rPr>
      <t xml:space="preserve"> (1)</t>
    </r>
  </si>
  <si>
    <t>Años</t>
  </si>
  <si>
    <t>Activos</t>
  </si>
  <si>
    <t>Ocupados</t>
  </si>
  <si>
    <t>Parados</t>
  </si>
  <si>
    <t>Tasa de paro (%)</t>
  </si>
  <si>
    <t>2024 (P)</t>
  </si>
  <si>
    <t>Fuente: I.N.E</t>
  </si>
  <si>
    <t>Media de los cuatro trimestres del año</t>
  </si>
  <si>
    <t xml:space="preserve">Metodología EPA-2005 </t>
  </si>
  <si>
    <r>
      <t>(1)</t>
    </r>
    <r>
      <rPr>
        <sz val="9"/>
        <rFont val="Ubuntu"/>
        <family val="2"/>
      </rPr>
      <t xml:space="preserve"> Hasta el año 2008 se utiliza la CNAE-93, para años posteriores se utiliza la CNAE-2009</t>
    </r>
  </si>
  <si>
    <t>P: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</si>
</sst>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_;\–#,##0.0__;0.0__;@__"/>
    <numFmt numFmtId="165" formatCode="#,##0.0_);\(#,##0.0\)"/>
    <numFmt numFmtId="166" formatCode="0.0"/>
  </numFmts>
  <fonts count="13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vertAlign val="superscript"/>
      <sz val="12"/>
      <name val="Klinic Slab Book"/>
      <family val="3"/>
    </font>
    <font>
      <b/>
      <sz val="10"/>
      <name val="Ubuntu Light"/>
      <family val="2"/>
    </font>
    <font>
      <sz val="10"/>
      <name val="Ubuntu Light"/>
      <family val="2"/>
    </font>
    <font>
      <b/>
      <sz val="10"/>
      <name val="Ubuntu"/>
      <family val="2"/>
    </font>
    <font>
      <sz val="10"/>
      <name val="Ubuntu"/>
      <family val="2"/>
    </font>
    <font>
      <sz val="9"/>
      <name val="Ubuntu"/>
      <family val="2"/>
    </font>
    <font>
      <vertAlign val="superscript"/>
      <sz val="9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9999"/>
      </bottom>
      <diagonal/>
    </border>
    <border>
      <left style="thin">
        <color theme="0"/>
      </left>
      <right/>
      <top style="medium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4" xfId="0" applyFont="1" applyBorder="1" applyAlignment="1">
      <alignment horizontal="left"/>
    </xf>
    <xf numFmtId="164" fontId="11" fillId="0" borderId="5" xfId="0" applyNumberFormat="1" applyFont="1" applyBorder="1" applyAlignment="1">
      <alignment horizontal="right"/>
    </xf>
    <xf numFmtId="164" fontId="11" fillId="0" borderId="6" xfId="0" applyNumberFormat="1" applyFont="1" applyBorder="1" applyAlignment="1">
      <alignment horizontal="right"/>
    </xf>
    <xf numFmtId="0" fontId="10" fillId="0" borderId="0" xfId="0" applyFont="1"/>
    <xf numFmtId="0" fontId="11" fillId="0" borderId="7" xfId="0" applyFont="1" applyBorder="1" applyAlignment="1">
      <alignment horizontal="left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164" fontId="11" fillId="0" borderId="11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165" fontId="11" fillId="0" borderId="0" xfId="0" applyNumberFormat="1" applyFont="1"/>
    <xf numFmtId="166" fontId="4" fillId="0" borderId="0" xfId="0" applyNumberFormat="1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 la población activa, ocupada y parada de la Industria de la Alimentación (miles de personas)</a:t>
            </a:r>
          </a:p>
        </c:rich>
      </c:tx>
      <c:layout>
        <c:manualLayout>
          <c:xMode val="edge"/>
          <c:yMode val="edge"/>
          <c:x val="0.11005701254275937"/>
          <c:y val="3.080568720379147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208E-2"/>
          <c:y val="0.24881516587677824"/>
          <c:w val="0.87993212633680762"/>
          <c:h val="0.55924170616113988"/>
        </c:manualLayout>
      </c:layout>
      <c:lineChart>
        <c:grouping val="standard"/>
        <c:varyColors val="0"/>
        <c:ser>
          <c:idx val="0"/>
          <c:order val="0"/>
          <c:tx>
            <c:v>Activos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'6.13'!$B$7:$B$21</c:f>
              <c:numCache>
                <c:formatCode>#.##00__;\–#.##00__;#,#00__;@__</c:formatCode>
                <c:ptCount val="15"/>
                <c:pt idx="0">
                  <c:v>438.42500000000001</c:v>
                </c:pt>
                <c:pt idx="1">
                  <c:v>439.6</c:v>
                </c:pt>
                <c:pt idx="2">
                  <c:v>445.72500000000002</c:v>
                </c:pt>
                <c:pt idx="3">
                  <c:v>454.1</c:v>
                </c:pt>
                <c:pt idx="4">
                  <c:v>468.5</c:v>
                </c:pt>
                <c:pt idx="5">
                  <c:v>454.1</c:v>
                </c:pt>
                <c:pt idx="6">
                  <c:v>468.92500000000001</c:v>
                </c:pt>
                <c:pt idx="7">
                  <c:v>494.27499999999998</c:v>
                </c:pt>
                <c:pt idx="8">
                  <c:v>485.3</c:v>
                </c:pt>
                <c:pt idx="9">
                  <c:v>493.6</c:v>
                </c:pt>
                <c:pt idx="10">
                  <c:v>508.9</c:v>
                </c:pt>
                <c:pt idx="11">
                  <c:v>490.375</c:v>
                </c:pt>
                <c:pt idx="12">
                  <c:v>514.27499999999998</c:v>
                </c:pt>
                <c:pt idx="13">
                  <c:v>533.375</c:v>
                </c:pt>
                <c:pt idx="14">
                  <c:v>520.02499999999998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5-439C-B5DB-81C0D7320601}"/>
            </c:ext>
          </c:extLst>
        </c:ser>
        <c:ser>
          <c:idx val="1"/>
          <c:order val="1"/>
          <c:tx>
            <c:strRef>
              <c:f>'6.13'!$C$6</c:f>
              <c:strCache>
                <c:ptCount val="1"/>
                <c:pt idx="0">
                  <c:v>Ocupados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'6.13'!$C$7:$C$21</c:f>
              <c:numCache>
                <c:formatCode>#.##00__;\–#.##00__;#,#00__;@__</c:formatCode>
                <c:ptCount val="15"/>
                <c:pt idx="0">
                  <c:v>392.27499999999998</c:v>
                </c:pt>
                <c:pt idx="1">
                  <c:v>393.1</c:v>
                </c:pt>
                <c:pt idx="2">
                  <c:v>388.92500000000001</c:v>
                </c:pt>
                <c:pt idx="3">
                  <c:v>393.3</c:v>
                </c:pt>
                <c:pt idx="4">
                  <c:v>420.7</c:v>
                </c:pt>
                <c:pt idx="5">
                  <c:v>414</c:v>
                </c:pt>
                <c:pt idx="6">
                  <c:v>423.67500000000001</c:v>
                </c:pt>
                <c:pt idx="7">
                  <c:v>448.02499999999998</c:v>
                </c:pt>
                <c:pt idx="8">
                  <c:v>442.4</c:v>
                </c:pt>
                <c:pt idx="9">
                  <c:v>456.1</c:v>
                </c:pt>
                <c:pt idx="10">
                  <c:v>460.5</c:v>
                </c:pt>
                <c:pt idx="11">
                  <c:v>452</c:v>
                </c:pt>
                <c:pt idx="12">
                  <c:v>471.5</c:v>
                </c:pt>
                <c:pt idx="13">
                  <c:v>492.67500000000001</c:v>
                </c:pt>
                <c:pt idx="14">
                  <c:v>486.32500000000005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5-439C-B5DB-81C0D7320601}"/>
            </c:ext>
          </c:extLst>
        </c:ser>
        <c:ser>
          <c:idx val="2"/>
          <c:order val="2"/>
          <c:tx>
            <c:strRef>
              <c:f>'6.13'!$D$6</c:f>
              <c:strCache>
                <c:ptCount val="1"/>
                <c:pt idx="0">
                  <c:v>Parados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'6.13'!$D$7:$D$21</c:f>
              <c:numCache>
                <c:formatCode>#.##00__;\–#.##00__;#,#00__;@__</c:formatCode>
                <c:ptCount val="15"/>
                <c:pt idx="0">
                  <c:v>46.150000000000034</c:v>
                </c:pt>
                <c:pt idx="1">
                  <c:v>46.5</c:v>
                </c:pt>
                <c:pt idx="2">
                  <c:v>56.800000000000011</c:v>
                </c:pt>
                <c:pt idx="3">
                  <c:v>60.800000000000011</c:v>
                </c:pt>
                <c:pt idx="4">
                  <c:v>47.800000000000011</c:v>
                </c:pt>
                <c:pt idx="5">
                  <c:v>40.100000000000023</c:v>
                </c:pt>
                <c:pt idx="6">
                  <c:v>45.25</c:v>
                </c:pt>
                <c:pt idx="7">
                  <c:v>46.25</c:v>
                </c:pt>
                <c:pt idx="8">
                  <c:v>42.900000000000034</c:v>
                </c:pt>
                <c:pt idx="9">
                  <c:v>37.5</c:v>
                </c:pt>
                <c:pt idx="10">
                  <c:v>48.399999999999977</c:v>
                </c:pt>
                <c:pt idx="11">
                  <c:v>38.375</c:v>
                </c:pt>
                <c:pt idx="12">
                  <c:v>42.774999999999977</c:v>
                </c:pt>
                <c:pt idx="13">
                  <c:v>40.699999999999989</c:v>
                </c:pt>
                <c:pt idx="14">
                  <c:v>33.699999999999932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5-439C-B5DB-81C0D73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279520"/>
        <c:axId val="420280064"/>
      </c:lineChart>
      <c:catAx>
        <c:axId val="4202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0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7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59288555293188"/>
          <c:y val="0.15694871216233533"/>
          <c:w val="0.46312217175621562"/>
          <c:h val="5.9241706161137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123825</xdr:rowOff>
    </xdr:from>
    <xdr:to>
      <xdr:col>5</xdr:col>
      <xdr:colOff>76200</xdr:colOff>
      <xdr:row>52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D2F02-14B5-4F46-A088-D36C9EE28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 t="str">
            <v>Ocupados</v>
          </cell>
          <cell r="D6" t="str">
            <v>Parados</v>
          </cell>
        </row>
        <row r="7">
          <cell r="A7">
            <v>2010</v>
          </cell>
          <cell r="B7">
            <v>438.42500000000001</v>
          </cell>
          <cell r="C7">
            <v>392.27499999999998</v>
          </cell>
          <cell r="D7">
            <v>46.150000000000034</v>
          </cell>
        </row>
        <row r="8">
          <cell r="A8">
            <v>2011</v>
          </cell>
          <cell r="B8">
            <v>439.6</v>
          </cell>
          <cell r="C8">
            <v>393.1</v>
          </cell>
          <cell r="D8">
            <v>46.5</v>
          </cell>
        </row>
        <row r="9">
          <cell r="A9">
            <v>2012</v>
          </cell>
          <cell r="B9">
            <v>445.72500000000002</v>
          </cell>
          <cell r="C9">
            <v>388.92500000000001</v>
          </cell>
          <cell r="D9">
            <v>56.800000000000011</v>
          </cell>
        </row>
        <row r="10">
          <cell r="A10">
            <v>2013</v>
          </cell>
          <cell r="B10">
            <v>454.1</v>
          </cell>
          <cell r="C10">
            <v>393.3</v>
          </cell>
          <cell r="D10">
            <v>60.800000000000011</v>
          </cell>
        </row>
        <row r="11">
          <cell r="A11">
            <v>2014</v>
          </cell>
          <cell r="B11">
            <v>468.5</v>
          </cell>
          <cell r="C11">
            <v>420.7</v>
          </cell>
          <cell r="D11">
            <v>47.800000000000011</v>
          </cell>
        </row>
        <row r="12">
          <cell r="A12">
            <v>2015</v>
          </cell>
          <cell r="B12">
            <v>454.1</v>
          </cell>
          <cell r="C12">
            <v>414</v>
          </cell>
          <cell r="D12">
            <v>40.100000000000023</v>
          </cell>
        </row>
        <row r="13">
          <cell r="A13">
            <v>2016</v>
          </cell>
          <cell r="B13">
            <v>468.92500000000001</v>
          </cell>
          <cell r="C13">
            <v>423.67500000000001</v>
          </cell>
          <cell r="D13">
            <v>45.25</v>
          </cell>
        </row>
        <row r="14">
          <cell r="A14">
            <v>2017</v>
          </cell>
          <cell r="B14">
            <v>494.27499999999998</v>
          </cell>
          <cell r="C14">
            <v>448.02499999999998</v>
          </cell>
          <cell r="D14">
            <v>46.25</v>
          </cell>
        </row>
        <row r="15">
          <cell r="A15">
            <v>2018</v>
          </cell>
          <cell r="B15">
            <v>485.3</v>
          </cell>
          <cell r="C15">
            <v>442.4</v>
          </cell>
          <cell r="D15">
            <v>42.900000000000034</v>
          </cell>
        </row>
        <row r="16">
          <cell r="A16">
            <v>2019</v>
          </cell>
          <cell r="B16">
            <v>493.6</v>
          </cell>
          <cell r="C16">
            <v>456.1</v>
          </cell>
          <cell r="D16">
            <v>37.5</v>
          </cell>
        </row>
        <row r="17">
          <cell r="A17">
            <v>2020</v>
          </cell>
          <cell r="B17">
            <v>508.9</v>
          </cell>
          <cell r="C17">
            <v>460.5</v>
          </cell>
          <cell r="D17">
            <v>48.399999999999977</v>
          </cell>
        </row>
        <row r="18">
          <cell r="A18">
            <v>2021</v>
          </cell>
          <cell r="B18">
            <v>490.375</v>
          </cell>
          <cell r="C18">
            <v>452</v>
          </cell>
          <cell r="D18">
            <v>38.375</v>
          </cell>
        </row>
        <row r="19">
          <cell r="A19">
            <v>2022</v>
          </cell>
          <cell r="B19">
            <v>514.27499999999998</v>
          </cell>
          <cell r="C19">
            <v>471.5</v>
          </cell>
          <cell r="D19">
            <v>42.774999999999977</v>
          </cell>
        </row>
        <row r="20">
          <cell r="A20">
            <v>2023</v>
          </cell>
          <cell r="B20">
            <v>533.375</v>
          </cell>
          <cell r="C20">
            <v>492.67500000000001</v>
          </cell>
          <cell r="D20">
            <v>40.699999999999989</v>
          </cell>
        </row>
        <row r="21">
          <cell r="A21" t="str">
            <v>2024 (P)</v>
          </cell>
          <cell r="B21">
            <v>520.02499999999998</v>
          </cell>
          <cell r="C21">
            <v>486.32500000000005</v>
          </cell>
          <cell r="D21">
            <v>33.699999999999932</v>
          </cell>
        </row>
      </sheetData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0132-EAE1-45AC-A736-F63A9B4ECF8B}">
  <sheetPr codeName="Hoja911">
    <pageSetUpPr fitToPage="1"/>
  </sheetPr>
  <dimension ref="A1:J27"/>
  <sheetViews>
    <sheetView showGridLines="0" tabSelected="1" view="pageBreakPreview" zoomScale="145" zoomScaleNormal="75" zoomScaleSheetLayoutView="145" workbookViewId="0">
      <selection activeCell="E27" sqref="E27"/>
    </sheetView>
  </sheetViews>
  <sheetFormatPr baseColWidth="10" defaultColWidth="11.42578125" defaultRowHeight="12.75"/>
  <cols>
    <col min="1" max="1" width="16.7109375" style="32" customWidth="1"/>
    <col min="2" max="5" width="16.7109375" style="5" customWidth="1"/>
    <col min="6" max="6" width="10.7109375" style="5" customWidth="1"/>
    <col min="7" max="16384" width="11.42578125" style="5"/>
  </cols>
  <sheetData>
    <row r="1" spans="1:8" s="2" customFormat="1" ht="18.75">
      <c r="A1" s="1" t="s">
        <v>0</v>
      </c>
      <c r="B1" s="1"/>
      <c r="C1" s="1"/>
      <c r="D1" s="1"/>
      <c r="E1" s="1"/>
    </row>
    <row r="2" spans="1:8" ht="12.75" customHeight="1">
      <c r="A2" s="3"/>
      <c r="B2" s="4"/>
      <c r="C2" s="4"/>
      <c r="D2" s="4"/>
      <c r="E2" s="4"/>
    </row>
    <row r="3" spans="1:8" ht="15" customHeight="1">
      <c r="A3" s="6" t="s">
        <v>1</v>
      </c>
      <c r="B3" s="6"/>
      <c r="C3" s="6"/>
      <c r="D3" s="6"/>
      <c r="E3" s="6"/>
    </row>
    <row r="4" spans="1:8" ht="15" customHeight="1">
      <c r="A4" s="6" t="s">
        <v>2</v>
      </c>
      <c r="B4" s="6"/>
      <c r="C4" s="6"/>
      <c r="D4" s="6"/>
      <c r="E4" s="6"/>
    </row>
    <row r="5" spans="1:8" ht="14.25" customHeight="1" thickBot="1">
      <c r="A5" s="7"/>
      <c r="B5" s="8"/>
      <c r="C5" s="8"/>
      <c r="D5" s="8"/>
      <c r="E5" s="8"/>
    </row>
    <row r="6" spans="1:8" s="13" customFormat="1" ht="34.5" customHeight="1" thickBot="1">
      <c r="A6" s="9" t="s">
        <v>3</v>
      </c>
      <c r="B6" s="10" t="s">
        <v>4</v>
      </c>
      <c r="C6" s="10" t="s">
        <v>5</v>
      </c>
      <c r="D6" s="10" t="s">
        <v>6</v>
      </c>
      <c r="E6" s="11" t="s">
        <v>7</v>
      </c>
      <c r="F6" s="12"/>
    </row>
    <row r="7" spans="1:8" ht="21.75" customHeight="1">
      <c r="A7" s="14">
        <v>2010</v>
      </c>
      <c r="B7" s="15">
        <v>438.42500000000001</v>
      </c>
      <c r="C7" s="15">
        <v>392.27499999999998</v>
      </c>
      <c r="D7" s="16">
        <v>46.150000000000034</v>
      </c>
      <c r="E7" s="16">
        <v>10.526315789473692</v>
      </c>
      <c r="F7" s="17"/>
      <c r="G7"/>
      <c r="H7"/>
    </row>
    <row r="8" spans="1:8">
      <c r="A8" s="18">
        <v>2011</v>
      </c>
      <c r="B8" s="19">
        <v>439.6</v>
      </c>
      <c r="C8" s="19">
        <v>393.1</v>
      </c>
      <c r="D8" s="20">
        <v>46.5</v>
      </c>
      <c r="E8" s="20">
        <v>10.577797998180163</v>
      </c>
      <c r="F8" s="17"/>
      <c r="G8"/>
      <c r="H8"/>
    </row>
    <row r="9" spans="1:8">
      <c r="A9" s="18">
        <v>2012</v>
      </c>
      <c r="B9" s="19">
        <v>445.72500000000002</v>
      </c>
      <c r="C9" s="19">
        <v>388.92500000000001</v>
      </c>
      <c r="D9" s="20">
        <v>56.800000000000011</v>
      </c>
      <c r="E9" s="20">
        <v>12.743283414661507</v>
      </c>
      <c r="F9" s="17"/>
      <c r="G9"/>
      <c r="H9"/>
    </row>
    <row r="10" spans="1:8">
      <c r="A10" s="18">
        <v>2013</v>
      </c>
      <c r="B10" s="19">
        <v>454.1</v>
      </c>
      <c r="C10" s="19">
        <v>393.3</v>
      </c>
      <c r="D10" s="20">
        <v>60.800000000000011</v>
      </c>
      <c r="E10" s="20">
        <v>13.389121338912135</v>
      </c>
      <c r="F10" s="17"/>
      <c r="G10"/>
      <c r="H10"/>
    </row>
    <row r="11" spans="1:8">
      <c r="A11" s="18">
        <v>2014</v>
      </c>
      <c r="B11" s="19">
        <v>468.5</v>
      </c>
      <c r="C11" s="19">
        <v>420.7</v>
      </c>
      <c r="D11" s="20">
        <v>47.800000000000011</v>
      </c>
      <c r="E11" s="20">
        <v>10.202774813233727</v>
      </c>
      <c r="F11" s="17"/>
      <c r="G11"/>
      <c r="H11"/>
    </row>
    <row r="12" spans="1:8">
      <c r="A12" s="18">
        <v>2015</v>
      </c>
      <c r="B12" s="19">
        <v>454.1</v>
      </c>
      <c r="C12" s="19">
        <v>414</v>
      </c>
      <c r="D12" s="20">
        <v>40.100000000000023</v>
      </c>
      <c r="E12" s="20">
        <v>8.8306540409601446</v>
      </c>
      <c r="F12" s="17"/>
      <c r="G12"/>
      <c r="H12"/>
    </row>
    <row r="13" spans="1:8">
      <c r="A13" s="18">
        <v>2016</v>
      </c>
      <c r="B13" s="19">
        <v>468.92500000000001</v>
      </c>
      <c r="C13" s="19">
        <v>423.67500000000001</v>
      </c>
      <c r="D13" s="20">
        <v>45.25</v>
      </c>
      <c r="E13" s="20">
        <v>9.6497307671802517</v>
      </c>
      <c r="F13" s="17"/>
      <c r="G13"/>
      <c r="H13"/>
    </row>
    <row r="14" spans="1:8">
      <c r="A14" s="18">
        <v>2017</v>
      </c>
      <c r="B14" s="19">
        <v>494.27499999999998</v>
      </c>
      <c r="C14" s="19">
        <v>448.02499999999998</v>
      </c>
      <c r="D14" s="20">
        <v>46.25</v>
      </c>
      <c r="E14" s="20">
        <v>9.357139244347783</v>
      </c>
      <c r="F14" s="17"/>
      <c r="G14"/>
      <c r="H14"/>
    </row>
    <row r="15" spans="1:8">
      <c r="A15" s="18">
        <v>2018</v>
      </c>
      <c r="B15" s="19">
        <v>485.3</v>
      </c>
      <c r="C15" s="19">
        <v>442.4</v>
      </c>
      <c r="D15" s="20">
        <v>42.900000000000034</v>
      </c>
      <c r="E15" s="20">
        <v>8.8398928497836451</v>
      </c>
      <c r="F15" s="17"/>
      <c r="G15"/>
      <c r="H15"/>
    </row>
    <row r="16" spans="1:8">
      <c r="A16" s="18">
        <v>2019</v>
      </c>
      <c r="B16" s="19">
        <v>493.6</v>
      </c>
      <c r="C16" s="19">
        <v>456.1</v>
      </c>
      <c r="D16" s="20">
        <v>37.5</v>
      </c>
      <c r="E16" s="20">
        <v>7.5972447325769856</v>
      </c>
      <c r="F16" s="17"/>
      <c r="G16"/>
      <c r="H16"/>
    </row>
    <row r="17" spans="1:10">
      <c r="A17" s="18">
        <v>2020</v>
      </c>
      <c r="B17" s="19">
        <v>508.9</v>
      </c>
      <c r="C17" s="19">
        <v>460.5</v>
      </c>
      <c r="D17" s="20">
        <v>48.399999999999977</v>
      </c>
      <c r="E17" s="20">
        <v>9.5107093731577876</v>
      </c>
      <c r="F17" s="17"/>
      <c r="G17"/>
      <c r="H17"/>
    </row>
    <row r="18" spans="1:10">
      <c r="A18" s="18">
        <v>2021</v>
      </c>
      <c r="B18" s="19">
        <v>490.375</v>
      </c>
      <c r="C18" s="19">
        <v>452</v>
      </c>
      <c r="D18" s="20">
        <v>38.375</v>
      </c>
      <c r="E18" s="20">
        <v>7.825643640071374</v>
      </c>
      <c r="F18" s="17"/>
      <c r="G18"/>
      <c r="H18"/>
    </row>
    <row r="19" spans="1:10">
      <c r="A19" s="18">
        <v>2022</v>
      </c>
      <c r="B19" s="19">
        <v>514.27499999999998</v>
      </c>
      <c r="C19" s="19">
        <v>471.5</v>
      </c>
      <c r="D19" s="20">
        <v>42.774999999999977</v>
      </c>
      <c r="E19" s="20">
        <v>8.3175343930776293</v>
      </c>
      <c r="F19" s="17"/>
      <c r="G19"/>
      <c r="H19"/>
    </row>
    <row r="20" spans="1:10">
      <c r="A20" s="18">
        <v>2023</v>
      </c>
      <c r="B20" s="19">
        <v>533.375</v>
      </c>
      <c r="C20" s="19">
        <v>492.67500000000001</v>
      </c>
      <c r="D20" s="20">
        <v>40.699999999999989</v>
      </c>
      <c r="E20" s="20">
        <v>7.6306538551675631</v>
      </c>
      <c r="F20" s="17"/>
      <c r="G20"/>
      <c r="H20"/>
    </row>
    <row r="21" spans="1:10" ht="13.5" thickBot="1">
      <c r="A21" s="21" t="s">
        <v>8</v>
      </c>
      <c r="B21" s="22">
        <v>520.02499999999998</v>
      </c>
      <c r="C21" s="22">
        <v>486.32500000000005</v>
      </c>
      <c r="D21" s="23">
        <f>B21-C21</f>
        <v>33.699999999999932</v>
      </c>
      <c r="E21" s="23">
        <f>(D21/B21)*100</f>
        <v>6.4804576703043004</v>
      </c>
      <c r="F21" s="17"/>
      <c r="G21"/>
      <c r="H21"/>
    </row>
    <row r="22" spans="1:10">
      <c r="A22" s="24" t="s">
        <v>9</v>
      </c>
      <c r="B22" s="25"/>
      <c r="C22" s="25"/>
      <c r="D22" s="25"/>
      <c r="E22" s="25"/>
      <c r="F22" s="17"/>
      <c r="G22"/>
      <c r="H22"/>
    </row>
    <row r="23" spans="1:10">
      <c r="A23" s="24" t="s">
        <v>10</v>
      </c>
      <c r="B23" s="25"/>
      <c r="C23" s="25"/>
      <c r="D23" s="25"/>
      <c r="E23" s="25"/>
      <c r="F23" s="17"/>
      <c r="G23"/>
      <c r="H23"/>
    </row>
    <row r="24" spans="1:10">
      <c r="A24" s="26" t="s">
        <v>11</v>
      </c>
      <c r="B24" s="26"/>
      <c r="C24" s="26"/>
      <c r="D24" s="27"/>
      <c r="E24" s="26"/>
      <c r="F24" s="17"/>
      <c r="G24"/>
      <c r="H24"/>
      <c r="J24" s="28"/>
    </row>
    <row r="25" spans="1:10" ht="13.5">
      <c r="A25" s="29" t="s">
        <v>12</v>
      </c>
      <c r="B25" s="29"/>
      <c r="C25" s="29"/>
      <c r="D25" s="29"/>
      <c r="E25" s="29"/>
      <c r="F25" s="17"/>
      <c r="G25"/>
      <c r="H25"/>
    </row>
    <row r="26" spans="1:10">
      <c r="A26" s="24" t="s">
        <v>13</v>
      </c>
      <c r="B26" s="26"/>
      <c r="C26" s="26"/>
      <c r="D26" s="26"/>
      <c r="E26" s="26"/>
      <c r="F26" s="17"/>
    </row>
    <row r="27" spans="1:10">
      <c r="A27" s="30"/>
      <c r="B27" s="31"/>
      <c r="C27" s="31"/>
      <c r="D27" s="31"/>
      <c r="E27" s="31"/>
    </row>
  </sheetData>
  <mergeCells count="4">
    <mergeCell ref="A1:E1"/>
    <mergeCell ref="A3:E3"/>
    <mergeCell ref="A4:E4"/>
    <mergeCell ref="A25:E25"/>
  </mergeCells>
  <printOptions horizontalCentered="1"/>
  <pageMargins left="0.78740157480314965" right="0.78740157480314965" top="0.59055118110236227" bottom="0.98425196850393704" header="0" footer="0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6.13</vt:lpstr>
      <vt:lpstr>'6.13'!Área_de_impresión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2025-11-17T13:10:10Z</dcterms:created>
  <dcterms:modified xsi:type="dcterms:W3CDTF">2025-11-17T13:10:11Z</dcterms:modified>
</cp:coreProperties>
</file>